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987706BF-358F-4C7F-9059-F254A3AA045C}" xr6:coauthVersionLast="36" xr6:coauthVersionMax="46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3040" windowHeight="8592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<sst xmlns="http://schemas.openxmlformats.org/spreadsheetml/2006/main" count="49" uniqueCount="49">
  <si>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</si>
  <si>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</si>
  <si>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</si>
  <si>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</si>
  <si>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</si>
  <si>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</si>
  <si>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</si>
  <si>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</si>
  <si>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</si>
  <si>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</si>
  <si>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</si>
  <si>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</si>
  <si>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</si>
  <si>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</si>
  <si>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</si>
  <si>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</si>
  <si>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</si>
  <si>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</si>
  <si>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</si>
  <si>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</si>
  <si>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</si>
  <si>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</si>
  <si>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</si>
  <si>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</si>
  <si>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</si>
  <si>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</si>
  <si>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</si>
  <si>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</si>
  <si>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</si>
  <si>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</si>
  <si>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</si>
  <si>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</si>
  <si>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</si>
  <si>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</si>
  <si>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</si>
  <si>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</si>
  <si>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</si>
  <si>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</si>
  <si>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</si>
  <si>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</si>
  <si>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</si>
  <si>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</si>
  <si>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Universidad Tecnológica de Parral</t>
  </si>
  <si>
    <t>Del 01 de enero al 31 de diciembre del 2024</t>
  </si>
  <si>
    <t xml:space="preserve">“Bajo protesta de decir verdad declaramos que los Estados Financieros y sus notas, son razonablemente correctos y son responsabilidad del emisor.” 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</si>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</sst>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view="pageBreakPreview" topLeftCell="A13" zoomScale="60" zoomScaleNormal="100" workbookViewId="0">
      <selection activeCell="L13" sqref="L13"/>
    </sheetView>
  </sheetViews>
  <sheetFormatPr baseColWidth="10" defaultColWidth="11.44140625" defaultRowHeight="15" customHeight="1"/>
  <cols>
    <col min="1" max="1" width="11.44140625" style="1"/>
    <col min="2" max="2" width="47.44140625" style="1" customWidth="1"/>
    <col min="3" max="3" width="12.21875" style="1" bestFit="1" customWidth="1"/>
    <col min="4" max="4" width="14" style="1" customWidth="1"/>
    <col min="5" max="5" width="12.21875" style="1" bestFit="1" customWidth="1"/>
    <col min="6" max="7" width="12.109375" style="1" bestFit="1" customWidth="1"/>
    <col min="8" max="8" width="12.21875" style="1" bestFit="1" customWidth="1"/>
    <col min="9" max="16384" width="11.44140625" style="1"/>
  </cols>
  <sheetData>
    <row r="1" spans="2:8" ht="15" customHeight="1" thickBot="1"/>
    <row r="2" spans="2:8" ht="15" customHeight="1">
      <c r="B2" s="33" t="s">
        <v>42</v>
      </c>
      <c r="C2" s="34"/>
      <c r="D2" s="34"/>
      <c r="E2" s="34"/>
      <c r="F2" s="34"/>
      <c r="G2" s="34"/>
      <c r="H2" s="35"/>
    </row>
    <row r="3" spans="2:8" ht="15" customHeight="1">
      <c r="B3" s="36" t="s">
        <v>0</v>
      </c>
      <c r="C3" s="37"/>
      <c r="D3" s="37"/>
      <c r="E3" s="37"/>
      <c r="F3" s="37"/>
      <c r="G3" s="37"/>
      <c r="H3" s="38"/>
    </row>
    <row r="4" spans="2:8" ht="15" customHeight="1" thickBot="1">
      <c r="B4" s="39" t="s">
        <v>43</v>
      </c>
      <c r="C4" s="40"/>
      <c r="D4" s="40"/>
      <c r="E4" s="40"/>
      <c r="F4" s="40"/>
      <c r="G4" s="40"/>
      <c r="H4" s="41"/>
    </row>
    <row r="5" spans="2:8" ht="15" customHeight="1" thickBot="1">
      <c r="B5" s="42" t="s">
        <v>1</v>
      </c>
      <c r="C5" s="45" t="s">
        <v>2</v>
      </c>
      <c r="D5" s="46"/>
      <c r="E5" s="46"/>
      <c r="F5" s="46"/>
      <c r="G5" s="47"/>
      <c r="H5" s="42" t="s">
        <v>3</v>
      </c>
    </row>
    <row r="6" spans="2:8" ht="28.5" customHeight="1" thickBot="1">
      <c r="B6" s="43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4"/>
    </row>
    <row r="7" spans="2:8" ht="15" customHeight="1" thickBot="1">
      <c r="B7" s="44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>
      <c r="B9" s="8" t="s">
        <v>12</v>
      </c>
      <c r="C9" s="16">
        <f>SUM(C10:C11)</f>
        <v>31081921</v>
      </c>
      <c r="D9" s="17">
        <f>SUM(D10:D11)</f>
        <v>800632</v>
      </c>
      <c r="E9" s="18">
        <f>C9+D9</f>
        <v>31882553</v>
      </c>
      <c r="F9" s="17">
        <f>SUM(F10:F11)</f>
        <v>30659605.199999999</v>
      </c>
      <c r="G9" s="16">
        <f>SUM(G10:G11)</f>
        <v>29886970.130000003</v>
      </c>
      <c r="H9" s="15">
        <f>E9-F9</f>
        <v>1222947.8000000007</v>
      </c>
    </row>
    <row r="10" spans="2:8" ht="15" customHeight="1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>
      <c r="B11" s="6" t="s">
        <v>14</v>
      </c>
      <c r="C11" s="19">
        <v>31081921</v>
      </c>
      <c r="D11" s="20">
        <v>800632</v>
      </c>
      <c r="E11" s="21">
        <f t="shared" si="0"/>
        <v>31882553</v>
      </c>
      <c r="F11" s="20">
        <v>30659605.199999999</v>
      </c>
      <c r="G11" s="19">
        <v>29886970.130000003</v>
      </c>
      <c r="H11" s="22">
        <f t="shared" si="1"/>
        <v>1222947.8000000007</v>
      </c>
    </row>
    <row r="12" spans="2:8" s="9" customFormat="1" ht="15" customHeight="1">
      <c r="B12" s="8" t="s">
        <v>15</v>
      </c>
      <c r="C12" s="16">
        <f>SUM(C13:C20)</f>
        <v>5949395</v>
      </c>
      <c r="D12" s="17">
        <f>SUM(D13:D20)</f>
        <v>919682.59</v>
      </c>
      <c r="E12" s="18">
        <f t="shared" si="0"/>
        <v>6869077.5899999999</v>
      </c>
      <c r="F12" s="17">
        <f>SUM(F13:F20)</f>
        <v>6869077.5899999999</v>
      </c>
      <c r="G12" s="16">
        <f>SUM(G13:G20)</f>
        <v>6832717.1099999994</v>
      </c>
      <c r="H12" s="15">
        <f t="shared" si="1"/>
        <v>0</v>
      </c>
    </row>
    <row r="13" spans="2:8" ht="15" customHeight="1">
      <c r="B13" s="6" t="s">
        <v>16</v>
      </c>
      <c r="C13" s="19">
        <v>5949395</v>
      </c>
      <c r="D13" s="20">
        <v>919682.59</v>
      </c>
      <c r="E13" s="21">
        <f t="shared" si="0"/>
        <v>6869077.5899999999</v>
      </c>
      <c r="F13" s="20">
        <f>+E13</f>
        <v>6869077.5899999999</v>
      </c>
      <c r="G13" s="19">
        <v>6832717.1099999994</v>
      </c>
      <c r="H13" s="22">
        <f t="shared" si="1"/>
        <v>0</v>
      </c>
    </row>
    <row r="14" spans="2:8" ht="15" customHeight="1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>
      <c r="B39" s="5" t="s">
        <v>41</v>
      </c>
      <c r="C39" s="27">
        <f>SUM(C37,C36,C35,C33,C28,C25,C21,C12,C9)</f>
        <v>37031316</v>
      </c>
      <c r="D39" s="28">
        <f>SUM(D37,D36,D35,D33,D28,D25,D9,D12,D21)</f>
        <v>1720314.5899999999</v>
      </c>
      <c r="E39" s="29">
        <f t="shared" si="0"/>
        <v>38751630.590000004</v>
      </c>
      <c r="F39" s="28">
        <f>SUM(F37,F36,F35,F33,F28,F25,F21,F12,F9)</f>
        <v>37528682.789999999</v>
      </c>
      <c r="G39" s="27">
        <f>SUM(G37,G36,G35,G33,G28,G25,G21,G12,G9)</f>
        <v>36719687.240000002</v>
      </c>
      <c r="H39" s="30">
        <f t="shared" si="1"/>
        <v>1222947.8000000045</v>
      </c>
    </row>
    <row r="41" spans="2:8" s="31" customFormat="1" ht="15" customHeight="1"/>
    <row r="42" spans="2:8" s="31" customFormat="1" ht="15" customHeight="1"/>
    <row r="43" spans="2:8" s="31" customFormat="1" ht="15" customHeight="1">
      <c r="B43" s="32" t="s">
        <v>44</v>
      </c>
    </row>
    <row r="44" spans="2:8" s="31" customFormat="1" ht="15" customHeight="1"/>
    <row r="45" spans="2:8" s="31" customFormat="1" ht="15" customHeight="1"/>
    <row r="46" spans="2:8" s="31" customFormat="1" ht="15" customHeight="1"/>
    <row r="47" spans="2:8" s="31" customFormat="1" ht="15" customHeight="1">
      <c r="B47" s="31" t="s">
        <v>45</v>
      </c>
      <c r="E47" s="31" t="s">
        <v>46</v>
      </c>
    </row>
    <row r="48" spans="2:8" s="31" customFormat="1" ht="15" customHeight="1">
      <c r="B48" s="31" t="s">
        <v>47</v>
      </c>
      <c r="E48" s="31" t="s">
        <v>48</v>
      </c>
    </row>
    <row r="49" s="31" customFormat="1" ht="15" customHeight="1"/>
    <row r="50" s="31" customFormat="1" ht="15" customHeight="1"/>
    <row r="51" s="31" customFormat="1" ht="15" customHeight="1"/>
    <row r="52" s="31" customFormat="1" ht="15" customHeight="1"/>
    <row r="53" s="31" customFormat="1" ht="15" customHeight="1"/>
    <row r="54" s="31" customFormat="1" ht="15" customHeight="1"/>
    <row r="55" s="31" customFormat="1" ht="15" customHeight="1"/>
    <row r="56" s="31" customFormat="1" ht="15" customHeight="1"/>
    <row r="57" s="31" customFormat="1" ht="15" customHeight="1"/>
    <row r="58" s="31" customFormat="1" ht="15" customHeight="1"/>
    <row r="59" s="31" customFormat="1" ht="15" customHeight="1"/>
    <row r="60" s="31" customFormat="1" ht="15" customHeight="1"/>
    <row r="61" s="31" customFormat="1" ht="15" customHeight="1"/>
    <row r="62" s="31" customFormat="1" ht="15" customHeight="1"/>
    <row r="63" s="31" customFormat="1" ht="15" customHeight="1"/>
    <row r="64" s="31" customFormat="1" ht="15" customHeight="1"/>
    <row r="65" s="31" customFormat="1" ht="15" customHeight="1"/>
    <row r="66" s="31" customFormat="1" ht="15" customHeight="1"/>
    <row r="67" s="31" customFormat="1" ht="15" customHeight="1"/>
    <row r="68" s="31" customFormat="1" ht="15" customHeight="1"/>
    <row r="69" s="31" customFormat="1" ht="15" customHeight="1"/>
    <row r="70" s="31" customFormat="1" ht="15" customHeight="1"/>
    <row r="71" s="31" customFormat="1" ht="15" customHeight="1"/>
    <row r="72" s="31" customFormat="1" ht="15" customHeight="1"/>
    <row r="73" s="31" customFormat="1" ht="15" customHeight="1"/>
    <row r="74" s="31" customFormat="1" ht="15" customHeight="1"/>
    <row r="75" s="31" customFormat="1" ht="15" customHeight="1"/>
    <row r="76" s="31" customFormat="1" ht="15" customHeight="1"/>
    <row r="77" s="31" customFormat="1" ht="15" customHeight="1"/>
    <row r="78" s="31" customFormat="1" ht="15" customHeight="1"/>
    <row r="79" s="31" customFormat="1" ht="15" customHeight="1"/>
    <row r="80" s="31" customFormat="1" ht="15" customHeight="1"/>
    <row r="81" s="31" customFormat="1" ht="15" customHeight="1"/>
    <row r="82" s="31" customFormat="1" ht="15" customHeight="1"/>
    <row r="83" s="31" customFormat="1" ht="15" customHeight="1"/>
    <row r="84" s="31" customFormat="1" ht="15" customHeight="1"/>
    <row r="85" s="31" customFormat="1" ht="15" customHeight="1"/>
    <row r="86" s="31" customFormat="1" ht="15" customHeight="1"/>
    <row r="87" s="31" customFormat="1" ht="15" customHeight="1"/>
    <row r="88" s="31" customFormat="1" ht="15" customHeight="1"/>
    <row r="89" s="31" customFormat="1" ht="15" customHeight="1"/>
    <row r="90" s="31" customFormat="1" ht="15" customHeight="1"/>
    <row r="91" s="31" customFormat="1" ht="15" customHeight="1"/>
    <row r="92" s="31" customFormat="1" ht="15" customHeight="1"/>
    <row r="93" s="31" customFormat="1" ht="15" customHeight="1"/>
    <row r="94" s="31" customFormat="1" ht="15" customHeight="1"/>
    <row r="95" s="31" customFormat="1" ht="15" customHeight="1"/>
    <row r="96" s="31" customFormat="1" ht="15" customHeight="1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2019-12-16T16:57:10Z</dcterms:created>
  <dcterms:modified xsi:type="dcterms:W3CDTF">2025-01-24T19:39:14Z</dcterms:modified>
</cp:coreProperties>
</file>